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CAD69F6B-B47B-4CA1-AA64-7FA2DD8C1F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J12" i="1"/>
  <c r="J38" i="1" s="1"/>
  <c r="J40" i="1" s="1"/>
  <c r="J42" i="1" s="1"/>
  <c r="J93" i="1"/>
  <c r="J95" i="1"/>
  <c r="J54" i="1"/>
  <c r="J55" i="1"/>
  <c r="J56" i="1"/>
  <c r="J57" i="1"/>
  <c r="J58" i="1"/>
  <c r="J61" i="1"/>
  <c r="J62" i="1"/>
  <c r="J63" i="1"/>
  <c r="J64" i="1"/>
  <c r="J65" i="1"/>
  <c r="J66" i="1" s="1"/>
  <c r="J60" i="1"/>
  <c r="J34" i="1"/>
  <c r="J26" i="1"/>
  <c r="J21" i="1"/>
  <c r="J17" i="1"/>
  <c r="J15" i="1"/>
  <c r="J35" i="1"/>
  <c r="J33" i="1"/>
  <c r="J32" i="1"/>
  <c r="J31" i="1"/>
  <c r="J30" i="1"/>
  <c r="J29" i="1"/>
  <c r="J28" i="1"/>
  <c r="J27" i="1"/>
  <c r="J25" i="1"/>
  <c r="J23" i="1"/>
  <c r="J22" i="1"/>
  <c r="J20" i="1"/>
  <c r="J19" i="1"/>
  <c r="J16" i="1"/>
  <c r="J13" i="1"/>
  <c r="J48" i="1"/>
  <c r="J49" i="1"/>
  <c r="J73" i="1"/>
  <c r="J75" i="1"/>
  <c r="J84" i="1" s="1"/>
  <c r="J78" i="1"/>
  <c r="J80" i="1"/>
  <c r="J81" i="1"/>
  <c r="J82" i="1"/>
  <c r="J83" i="1"/>
  <c r="J72" i="1"/>
  <c r="J53" i="1"/>
  <c r="J50" i="1"/>
  <c r="J51" i="1"/>
</calcChain>
</file>

<file path=xl/sharedStrings.xml><?xml version="1.0" encoding="utf-8"?>
<sst xmlns="http://schemas.openxmlformats.org/spreadsheetml/2006/main" count="152" uniqueCount="91">
  <si>
    <t>a) Mudanças de sonda (o n.º de mudanças é igual ao número de sondagens)</t>
  </si>
  <si>
    <t>b) Sondagens à rotação</t>
  </si>
  <si>
    <t>e) Ensaios com Penetómetro Dinâmico Super Pesado, D.P.S.H.</t>
  </si>
  <si>
    <t>VG</t>
  </si>
  <si>
    <t>Sondagens e Ensaios "in situ":</t>
  </si>
  <si>
    <t>d) Ensaios de penetração dinâmica normalizada, S.P.T.</t>
  </si>
  <si>
    <t>ESTUDOS E PROJECTOS</t>
  </si>
  <si>
    <t>TRABALHOS AUXILIARES</t>
  </si>
  <si>
    <t xml:space="preserve">Transporte, montagem e desmonte do estaleiro e equipamento para a realização da prospecção </t>
  </si>
  <si>
    <t>un</t>
  </si>
  <si>
    <t>Total Parcial</t>
  </si>
  <si>
    <t>ESTUDOS COMPLEMENTARES</t>
  </si>
  <si>
    <t>Quantidade</t>
  </si>
  <si>
    <t>Valor unitario</t>
  </si>
  <si>
    <t>Item</t>
  </si>
  <si>
    <t xml:space="preserve">JUSTIFICAÇÃO DE PREÇO BASE 
PARA PONTO IV - ESTRADAS E ARRUAMENTOS  DO ANEXO II DA PORTARIA Nº 701H </t>
  </si>
  <si>
    <t xml:space="preserve">Engenheiro Senior                     </t>
  </si>
  <si>
    <t xml:space="preserve">Engenheiro Projectista                    </t>
  </si>
  <si>
    <t xml:space="preserve">Desenhador                    </t>
  </si>
  <si>
    <t>Observaçoes</t>
  </si>
  <si>
    <t>Coordenação Geral do Projecto</t>
  </si>
  <si>
    <t xml:space="preserve">Coordenação Tecnica do Projecto </t>
  </si>
  <si>
    <t>1 - Arquitetura</t>
  </si>
  <si>
    <t xml:space="preserve">     1.1 - Arquitetura</t>
  </si>
  <si>
    <t xml:space="preserve">      1.2 - Estudo de Térmica</t>
  </si>
  <si>
    <t xml:space="preserve">      1.3 - Estudo de Acústica</t>
  </si>
  <si>
    <t>2 - Fundações e estruturas</t>
  </si>
  <si>
    <t xml:space="preserve">     2.1 - Fundações</t>
  </si>
  <si>
    <t xml:space="preserve">      2.2 - Escavações e contenções</t>
  </si>
  <si>
    <t xml:space="preserve">      2.3 - Estruturas de Edifícios</t>
  </si>
  <si>
    <t xml:space="preserve">      2.4 - Avaliação estrutural da solução de referência (em reabilitação)</t>
  </si>
  <si>
    <t xml:space="preserve">      2.5 - Passadiços</t>
  </si>
  <si>
    <t>3 - Instalações, Equipamentos e Sistemas</t>
  </si>
  <si>
    <t xml:space="preserve">     3.1 - Sistemas de Água </t>
  </si>
  <si>
    <t xml:space="preserve">     3.2 - Sistemas de Esgotos </t>
  </si>
  <si>
    <t xml:space="preserve">     3.3 - Sistemas  Elétricos</t>
  </si>
  <si>
    <t xml:space="preserve">     3.4 - Sistemas de Comunicações (voz, dados e imagem)</t>
  </si>
  <si>
    <t xml:space="preserve">     3.5- Sistemas de aquecimento</t>
  </si>
  <si>
    <t xml:space="preserve">      3.6 - Sistemas de ventilação</t>
  </si>
  <si>
    <t xml:space="preserve">      3.7- Sistemas de aproveitamento de energia renovável</t>
  </si>
  <si>
    <t xml:space="preserve">      3.8 - Sistemas de gás</t>
  </si>
  <si>
    <t xml:space="preserve">      3.9- Sistemas de transporte de pessoas e cargas</t>
  </si>
  <si>
    <t xml:space="preserve">      3.10 - Sistemas de segurança integrada</t>
  </si>
  <si>
    <t xml:space="preserve">     3.11 - Sistema de gestão técnica centralizada</t>
  </si>
  <si>
    <t xml:space="preserve">      a) Ensaios com macacos planos</t>
  </si>
  <si>
    <t xml:space="preserve">      b) Ensaios de provetes de betão com extensão de carotes</t>
  </si>
  <si>
    <t xml:space="preserve">     c) Ensaios de caracterização de aços em varão</t>
  </si>
  <si>
    <t xml:space="preserve">     d) Ensaios de caracterização em elementos de aço ou ferro</t>
  </si>
  <si>
    <t xml:space="preserve">     f) Relatório</t>
  </si>
  <si>
    <t xml:space="preserve">     e) Medição de resistência do betão com esclerometro</t>
  </si>
  <si>
    <t xml:space="preserve">c) Sondagens à percussão ou a trado </t>
  </si>
  <si>
    <t>f) Instalação de piezometros</t>
  </si>
  <si>
    <t>Relatório interpretativo</t>
  </si>
  <si>
    <t>TOTAL GLOBAL</t>
  </si>
  <si>
    <t>OUTROS ENCARGOS</t>
  </si>
  <si>
    <t xml:space="preserve"> </t>
  </si>
  <si>
    <t>Observações</t>
  </si>
  <si>
    <t>Deslocações</t>
  </si>
  <si>
    <t>Seguro responsabilidade civil profissional</t>
  </si>
  <si>
    <t>Garantias Bancárias ou seguros caução</t>
  </si>
  <si>
    <t>Taxas e Emolumentos</t>
  </si>
  <si>
    <t xml:space="preserve">SUB-TOTAL </t>
  </si>
  <si>
    <t>ITEM</t>
  </si>
  <si>
    <t xml:space="preserve">Coordenação Geral do Projecto </t>
  </si>
  <si>
    <t>h x dia</t>
  </si>
  <si>
    <t>ha</t>
  </si>
  <si>
    <t>metro</t>
  </si>
  <si>
    <r>
      <t>ACRESCIMO POR ENCARGOS DE ESTRUTURA (</t>
    </r>
    <r>
      <rPr>
        <b/>
        <sz val="9"/>
        <color indexed="10"/>
        <rFont val="Verdana"/>
        <family val="2"/>
      </rPr>
      <t xml:space="preserve"> XX</t>
    </r>
    <r>
      <rPr>
        <b/>
        <sz val="9"/>
        <rFont val="Verdana"/>
        <family val="2"/>
      </rPr>
      <t xml:space="preserve"> %) </t>
    </r>
  </si>
  <si>
    <t>4 - Modelo BIM de acordo com as especificações formuladas pelo Cliente</t>
  </si>
  <si>
    <t xml:space="preserve">      4.1 - Modelo BIM de acordo com as especificações formuladas pelo Cliente</t>
  </si>
  <si>
    <t xml:space="preserve">SUB-TOTAL (0 a 4) </t>
  </si>
  <si>
    <t xml:space="preserve">SUB TOTAL (0 a 4) INCLUINDO OS ENCARGOS DE ESTRUTURA  </t>
  </si>
  <si>
    <t>5 - Caracterização de pré-existências (em reabilitação)</t>
  </si>
  <si>
    <t xml:space="preserve">     5.1 - Inspeção geral, salvo componente de estruturas</t>
  </si>
  <si>
    <t xml:space="preserve">     5.2 - Levantamento geométrico de interior</t>
  </si>
  <si>
    <t xml:space="preserve">     5.3 - Levantamento de fachadas</t>
  </si>
  <si>
    <t xml:space="preserve">     5.4 - Inspeção estrutural</t>
  </si>
  <si>
    <t xml:space="preserve">     5.5 - Execução de ensaios estruturais</t>
  </si>
  <si>
    <t>6 - Diversos</t>
  </si>
  <si>
    <t xml:space="preserve">     6.1 - Plano de ocupação de via pública</t>
  </si>
  <si>
    <t xml:space="preserve">    6.2 - Plano de prevenção de gestão de residuos da construção e    demolições.</t>
  </si>
  <si>
    <t xml:space="preserve">     6.3 - Projeto de contenção de fachadas</t>
  </si>
  <si>
    <t xml:space="preserve">    6.4 - Plano de Segurança e Saúde</t>
  </si>
  <si>
    <t xml:space="preserve">    6.5 - Paisagismo</t>
  </si>
  <si>
    <t xml:space="preserve">    6.6 - Trabalhos no exterior  - logradoro (Ex: ligação viária, iluminação, equipamentos de lazer, rede de rega, etc)</t>
  </si>
  <si>
    <t xml:space="preserve">SUB-TOTAL (5 a 6) </t>
  </si>
  <si>
    <t xml:space="preserve">7 - Cartografia e Topografia </t>
  </si>
  <si>
    <t xml:space="preserve">    7.1 - Levantamento a Clássico da cartografia à escala 1:200</t>
  </si>
  <si>
    <t xml:space="preserve">    7.2 - Levantamento geométrico da edificação existente</t>
  </si>
  <si>
    <t>8 -  Prospeção Geotecnica</t>
  </si>
  <si>
    <t>SUB-TOTAL (7 a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</si>
</sst>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816]"/>
  </numFmts>
  <fonts count="14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165" fontId="0" fillId="4" borderId="12" xfId="0" applyNumberFormat="1" applyFill="1" applyBorder="1" applyAlignment="1">
      <alignment vertical="center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right" vertical="center" wrapText="1"/>
    </xf>
    <xf numFmtId="165" fontId="1" fillId="5" borderId="1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165" fontId="1" fillId="0" borderId="16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10" fontId="1" fillId="3" borderId="18" xfId="0" applyNumberFormat="1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>
      <alignment vertical="center"/>
    </xf>
    <xf numFmtId="165" fontId="0" fillId="3" borderId="17" xfId="0" applyNumberFormat="1" applyFill="1" applyBorder="1" applyAlignment="1">
      <alignment vertical="center"/>
    </xf>
    <xf numFmtId="165" fontId="2" fillId="3" borderId="19" xfId="0" applyNumberFormat="1" applyFont="1" applyFill="1" applyBorder="1" applyAlignment="1">
      <alignment horizontal="right" vertical="center" wrapText="1"/>
    </xf>
    <xf numFmtId="0" fontId="6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165" fontId="0" fillId="4" borderId="13" xfId="0" applyNumberForma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65" fontId="1" fillId="3" borderId="19" xfId="0" applyNumberFormat="1" applyFont="1" applyFill="1" applyBorder="1" applyAlignment="1">
      <alignment vertical="center"/>
    </xf>
    <xf numFmtId="165" fontId="0" fillId="3" borderId="19" xfId="0" applyNumberFormat="1" applyFill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5" fontId="0" fillId="4" borderId="24" xfId="0" applyNumberForma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6" borderId="25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vertical="center"/>
    </xf>
    <xf numFmtId="165" fontId="11" fillId="5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5" borderId="3" xfId="0" applyFont="1" applyFill="1" applyBorder="1" applyAlignment="1">
      <alignment vertical="center" wrapText="1"/>
    </xf>
    <xf numFmtId="10" fontId="8" fillId="5" borderId="4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65" fontId="8" fillId="5" borderId="11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/>
    </xf>
    <xf numFmtId="10" fontId="8" fillId="0" borderId="18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vertical="center"/>
    </xf>
    <xf numFmtId="165" fontId="6" fillId="4" borderId="12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0" fontId="1" fillId="5" borderId="14" xfId="0" applyNumberFormat="1" applyFont="1" applyFill="1" applyBorder="1" applyAlignment="1">
      <alignment horizontal="center" vertical="center"/>
    </xf>
    <xf numFmtId="10" fontId="1" fillId="5" borderId="6" xfId="0" applyNumberFormat="1" applyFont="1" applyFill="1" applyBorder="1" applyAlignment="1">
      <alignment horizontal="center" vertical="center"/>
    </xf>
    <xf numFmtId="10" fontId="1" fillId="5" borderId="1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99"/>
  <sheetViews>
    <sheetView showGridLines="0" tabSelected="1" zoomScaleNormal="100" zoomScaleSheetLayoutView="100" workbookViewId="0"/>
  </sheetViews>
  <sheetFormatPr defaultRowHeight="12.75" x14ac:dyDescent="0.2"/>
  <cols>
    <col min="1" max="1" width="5.5703125" style="1" customWidth="1"/>
    <col min="2" max="2" width="66.85546875" style="1" customWidth="1"/>
    <col min="3" max="3" width="10.7109375" style="9" customWidth="1"/>
    <col min="4" max="4" width="11.5703125" style="9" customWidth="1"/>
    <col min="5" max="5" width="13" style="9" customWidth="1"/>
    <col min="6" max="6" width="12.85546875" style="9" customWidth="1"/>
    <col min="7" max="7" width="13.7109375" style="9" customWidth="1"/>
    <col min="8" max="8" width="12.5703125" style="9" customWidth="1"/>
    <col min="9" max="9" width="13" style="9" customWidth="1"/>
    <col min="10" max="10" width="14.28515625" style="9" customWidth="1"/>
    <col min="11" max="11" width="3.5703125" style="1" customWidth="1"/>
    <col min="12" max="12" width="13.140625" style="1" customWidth="1"/>
    <col min="13" max="16384" width="9.140625" style="1"/>
  </cols>
  <sheetData>
    <row r="3" spans="2:13" ht="15.75" x14ac:dyDescent="0.25">
      <c r="B3" s="4"/>
    </row>
    <row r="4" spans="2:13" x14ac:dyDescent="0.2">
      <c r="B4"/>
    </row>
    <row r="5" spans="2:13" ht="40.5" customHeight="1" x14ac:dyDescent="0.2">
      <c r="B5" s="116" t="s">
        <v>15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13" x14ac:dyDescent="0.2">
      <c r="B6"/>
    </row>
    <row r="7" spans="2:13" x14ac:dyDescent="0.2">
      <c r="B7" s="118" t="s">
        <v>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2:13" ht="13.5" thickBot="1" x14ac:dyDescent="0.25">
      <c r="B8"/>
    </row>
    <row r="9" spans="2:13" ht="27" customHeight="1" x14ac:dyDescent="0.2">
      <c r="B9" s="109" t="s">
        <v>14</v>
      </c>
      <c r="C9" s="126" t="s">
        <v>9</v>
      </c>
      <c r="D9" s="131" t="s">
        <v>16</v>
      </c>
      <c r="E9" s="132"/>
      <c r="F9" s="133" t="s">
        <v>17</v>
      </c>
      <c r="G9" s="134"/>
      <c r="H9" s="133" t="s">
        <v>18</v>
      </c>
      <c r="I9" s="134"/>
      <c r="J9" s="99" t="s">
        <v>10</v>
      </c>
      <c r="K9" s="45"/>
      <c r="L9" s="99" t="s">
        <v>19</v>
      </c>
    </row>
    <row r="10" spans="2:13" ht="21" customHeight="1" thickBot="1" x14ac:dyDescent="0.25">
      <c r="B10" s="110"/>
      <c r="C10" s="127"/>
      <c r="D10" s="43" t="s">
        <v>12</v>
      </c>
      <c r="E10" s="43" t="s">
        <v>13</v>
      </c>
      <c r="F10" s="43" t="s">
        <v>12</v>
      </c>
      <c r="G10" s="43" t="s">
        <v>13</v>
      </c>
      <c r="H10" s="43" t="s">
        <v>12</v>
      </c>
      <c r="I10" s="43" t="s">
        <v>13</v>
      </c>
      <c r="J10" s="100"/>
      <c r="K10" s="45"/>
      <c r="L10" s="100"/>
    </row>
    <row r="11" spans="2:13" ht="21" customHeight="1" thickTop="1" x14ac:dyDescent="0.2">
      <c r="B11" s="68" t="s">
        <v>20</v>
      </c>
      <c r="C11" s="106"/>
      <c r="D11" s="107"/>
      <c r="E11" s="107"/>
      <c r="F11" s="107"/>
      <c r="G11" s="107"/>
      <c r="H11" s="107"/>
      <c r="I11" s="107"/>
      <c r="J11" s="108"/>
      <c r="K11" s="46"/>
      <c r="L11" s="28"/>
    </row>
    <row r="12" spans="2:13" s="2" customFormat="1" ht="24.95" customHeight="1" x14ac:dyDescent="0.2">
      <c r="B12" s="29" t="s">
        <v>63</v>
      </c>
      <c r="C12" s="81" t="s">
        <v>64</v>
      </c>
      <c r="D12" s="16"/>
      <c r="E12" s="15"/>
      <c r="F12" s="16"/>
      <c r="G12" s="15"/>
      <c r="H12" s="16"/>
      <c r="I12" s="15"/>
      <c r="J12" s="41">
        <f>+I12*H12+G12*F12+E12*D12</f>
        <v>0</v>
      </c>
      <c r="K12" s="47"/>
      <c r="L12" s="24"/>
    </row>
    <row r="13" spans="2:13" s="2" customFormat="1" ht="24.95" customHeight="1" x14ac:dyDescent="0.2">
      <c r="B13" s="29" t="s">
        <v>21</v>
      </c>
      <c r="C13" s="81" t="s">
        <v>64</v>
      </c>
      <c r="D13" s="16"/>
      <c r="E13" s="15"/>
      <c r="F13" s="16"/>
      <c r="G13" s="15"/>
      <c r="H13" s="16"/>
      <c r="I13" s="15"/>
      <c r="J13" s="41">
        <f>+I13*H13+G13*F13+E13*D13</f>
        <v>0</v>
      </c>
      <c r="K13" s="47"/>
      <c r="L13" s="24"/>
    </row>
    <row r="14" spans="2:13" s="2" customFormat="1" ht="24.95" customHeight="1" x14ac:dyDescent="0.2">
      <c r="B14" s="69" t="s">
        <v>22</v>
      </c>
      <c r="C14" s="106"/>
      <c r="D14" s="107"/>
      <c r="E14" s="107"/>
      <c r="F14" s="107"/>
      <c r="G14" s="107"/>
      <c r="H14" s="107"/>
      <c r="I14" s="107"/>
      <c r="J14" s="108"/>
      <c r="K14" s="47"/>
      <c r="L14" s="28"/>
    </row>
    <row r="15" spans="2:13" s="2" customFormat="1" ht="24.95" customHeight="1" x14ac:dyDescent="0.2">
      <c r="B15" s="29" t="s">
        <v>23</v>
      </c>
      <c r="C15" s="81" t="s">
        <v>64</v>
      </c>
      <c r="D15" s="16"/>
      <c r="E15" s="15"/>
      <c r="F15" s="16"/>
      <c r="G15" s="15"/>
      <c r="H15" s="16"/>
      <c r="I15" s="15"/>
      <c r="J15" s="41">
        <f>+I15*H15+G15*F15+E15*D15</f>
        <v>0</v>
      </c>
      <c r="K15" s="46"/>
      <c r="L15" s="24"/>
    </row>
    <row r="16" spans="2:13" s="2" customFormat="1" ht="24.95" customHeight="1" x14ac:dyDescent="0.2">
      <c r="B16" s="29" t="s">
        <v>24</v>
      </c>
      <c r="C16" s="81" t="s">
        <v>64</v>
      </c>
      <c r="D16" s="16"/>
      <c r="E16" s="15"/>
      <c r="F16" s="16"/>
      <c r="G16" s="15"/>
      <c r="H16" s="16"/>
      <c r="I16" s="15"/>
      <c r="J16" s="41">
        <f>+I16*H16+G16*F16+E16*D16</f>
        <v>0</v>
      </c>
      <c r="K16" s="47"/>
      <c r="L16" s="24"/>
      <c r="M16" s="44"/>
    </row>
    <row r="17" spans="2:12" s="2" customFormat="1" ht="24.95" customHeight="1" x14ac:dyDescent="0.2">
      <c r="B17" s="29" t="s">
        <v>25</v>
      </c>
      <c r="C17" s="81" t="s">
        <v>64</v>
      </c>
      <c r="D17" s="16"/>
      <c r="E17" s="15"/>
      <c r="F17" s="16"/>
      <c r="G17" s="15"/>
      <c r="H17" s="16"/>
      <c r="I17" s="15"/>
      <c r="J17" s="41">
        <f>+I17*H17+G17*F17+E17*D17</f>
        <v>0</v>
      </c>
      <c r="K17" s="46"/>
      <c r="L17" s="24"/>
    </row>
    <row r="18" spans="2:12" s="2" customFormat="1" ht="24.95" customHeight="1" x14ac:dyDescent="0.2">
      <c r="B18" s="69" t="s">
        <v>26</v>
      </c>
      <c r="C18" s="106"/>
      <c r="D18" s="107"/>
      <c r="E18" s="107"/>
      <c r="F18" s="107"/>
      <c r="G18" s="107"/>
      <c r="H18" s="107"/>
      <c r="I18" s="107"/>
      <c r="J18" s="108"/>
      <c r="K18" s="47"/>
      <c r="L18" s="28"/>
    </row>
    <row r="19" spans="2:12" s="2" customFormat="1" ht="24.95" customHeight="1" x14ac:dyDescent="0.2">
      <c r="B19" s="8" t="s">
        <v>27</v>
      </c>
      <c r="C19" s="81" t="s">
        <v>64</v>
      </c>
      <c r="D19" s="16"/>
      <c r="E19" s="15"/>
      <c r="F19" s="16"/>
      <c r="G19" s="15"/>
      <c r="H19" s="16"/>
      <c r="I19" s="15"/>
      <c r="J19" s="41">
        <f>+I19*H19+G19*F19+E19*D19</f>
        <v>0</v>
      </c>
      <c r="K19" s="47"/>
      <c r="L19" s="24"/>
    </row>
    <row r="20" spans="2:12" s="2" customFormat="1" ht="24.95" customHeight="1" x14ac:dyDescent="0.2">
      <c r="B20" s="8" t="s">
        <v>28</v>
      </c>
      <c r="C20" s="81" t="s">
        <v>64</v>
      </c>
      <c r="D20" s="16"/>
      <c r="E20" s="15"/>
      <c r="F20" s="16"/>
      <c r="G20" s="15"/>
      <c r="H20" s="16"/>
      <c r="I20" s="15"/>
      <c r="J20" s="41">
        <f>+I20*H20+G20*F20+E20*D20</f>
        <v>0</v>
      </c>
      <c r="K20" s="47"/>
      <c r="L20" s="24"/>
    </row>
    <row r="21" spans="2:12" s="2" customFormat="1" ht="24.95" customHeight="1" x14ac:dyDescent="0.2">
      <c r="B21" s="8" t="s">
        <v>29</v>
      </c>
      <c r="C21" s="81" t="s">
        <v>64</v>
      </c>
      <c r="D21" s="16"/>
      <c r="E21" s="15"/>
      <c r="F21" s="16"/>
      <c r="G21" s="15"/>
      <c r="H21" s="16"/>
      <c r="I21" s="15"/>
      <c r="J21" s="41">
        <f>+I21*H21+G21*F21+E21*D21</f>
        <v>0</v>
      </c>
      <c r="K21" s="47"/>
      <c r="L21" s="24"/>
    </row>
    <row r="22" spans="2:12" s="2" customFormat="1" ht="24.95" customHeight="1" x14ac:dyDescent="0.2">
      <c r="B22" s="8" t="s">
        <v>30</v>
      </c>
      <c r="C22" s="81" t="s">
        <v>64</v>
      </c>
      <c r="D22" s="16"/>
      <c r="E22" s="15"/>
      <c r="F22" s="16"/>
      <c r="G22" s="15"/>
      <c r="H22" s="16"/>
      <c r="I22" s="15"/>
      <c r="J22" s="41">
        <f>+I22*H22+G22*F22+E22*D22</f>
        <v>0</v>
      </c>
      <c r="K22" s="47"/>
      <c r="L22" s="24"/>
    </row>
    <row r="23" spans="2:12" s="2" customFormat="1" ht="24.95" customHeight="1" x14ac:dyDescent="0.2">
      <c r="B23" s="8" t="s">
        <v>31</v>
      </c>
      <c r="C23" s="81" t="s">
        <v>64</v>
      </c>
      <c r="D23" s="16"/>
      <c r="E23" s="15"/>
      <c r="F23" s="16"/>
      <c r="G23" s="15"/>
      <c r="H23" s="16"/>
      <c r="I23" s="15"/>
      <c r="J23" s="41">
        <f>+I23*H23+G23*F23+E23*D23</f>
        <v>0</v>
      </c>
      <c r="K23" s="47"/>
      <c r="L23" s="24"/>
    </row>
    <row r="24" spans="2:12" s="2" customFormat="1" ht="24.95" customHeight="1" x14ac:dyDescent="0.2">
      <c r="B24" s="69" t="s">
        <v>32</v>
      </c>
      <c r="C24" s="106"/>
      <c r="D24" s="107"/>
      <c r="E24" s="107"/>
      <c r="F24" s="107"/>
      <c r="G24" s="107"/>
      <c r="H24" s="107"/>
      <c r="I24" s="107"/>
      <c r="J24" s="108"/>
      <c r="K24" s="46"/>
      <c r="L24" s="28"/>
    </row>
    <row r="25" spans="2:12" s="2" customFormat="1" ht="24.95" customHeight="1" x14ac:dyDescent="0.2">
      <c r="B25" s="29" t="s">
        <v>33</v>
      </c>
      <c r="C25" s="81" t="s">
        <v>64</v>
      </c>
      <c r="D25" s="16"/>
      <c r="E25" s="15"/>
      <c r="F25" s="16"/>
      <c r="G25" s="15"/>
      <c r="H25" s="16"/>
      <c r="I25" s="15"/>
      <c r="J25" s="41">
        <f>+I25*H25+G25*F25+E25*D25</f>
        <v>0</v>
      </c>
      <c r="K25" s="47"/>
      <c r="L25" s="24"/>
    </row>
    <row r="26" spans="2:12" s="2" customFormat="1" ht="24.95" customHeight="1" x14ac:dyDescent="0.2">
      <c r="B26" s="29" t="s">
        <v>34</v>
      </c>
      <c r="C26" s="81" t="s">
        <v>64</v>
      </c>
      <c r="D26" s="16"/>
      <c r="E26" s="15"/>
      <c r="F26" s="16"/>
      <c r="G26" s="15"/>
      <c r="H26" s="16"/>
      <c r="I26" s="15"/>
      <c r="J26" s="41">
        <f>+I26*H26+G26*F26+E26*D26</f>
        <v>0</v>
      </c>
      <c r="K26" s="47"/>
      <c r="L26" s="24"/>
    </row>
    <row r="27" spans="2:12" s="2" customFormat="1" ht="24.95" customHeight="1" x14ac:dyDescent="0.2">
      <c r="B27" s="29" t="s">
        <v>35</v>
      </c>
      <c r="C27" s="81" t="s">
        <v>64</v>
      </c>
      <c r="D27" s="16"/>
      <c r="E27" s="15"/>
      <c r="F27" s="16"/>
      <c r="G27" s="15"/>
      <c r="H27" s="16"/>
      <c r="I27" s="15"/>
      <c r="J27" s="41">
        <f t="shared" ref="J27:J33" si="0">+I27*H27+G27*F27+E27*D27</f>
        <v>0</v>
      </c>
      <c r="K27" s="47"/>
      <c r="L27" s="24"/>
    </row>
    <row r="28" spans="2:12" s="2" customFormat="1" ht="24.95" customHeight="1" x14ac:dyDescent="0.2">
      <c r="B28" s="29" t="s">
        <v>36</v>
      </c>
      <c r="C28" s="81" t="s">
        <v>64</v>
      </c>
      <c r="D28" s="16"/>
      <c r="E28" s="15"/>
      <c r="F28" s="16"/>
      <c r="G28" s="15"/>
      <c r="H28" s="16"/>
      <c r="I28" s="15"/>
      <c r="J28" s="41">
        <f t="shared" si="0"/>
        <v>0</v>
      </c>
      <c r="K28" s="47"/>
      <c r="L28" s="24"/>
    </row>
    <row r="29" spans="2:12" s="2" customFormat="1" ht="24.95" customHeight="1" x14ac:dyDescent="0.2">
      <c r="B29" s="8" t="s">
        <v>37</v>
      </c>
      <c r="C29" s="81" t="s">
        <v>64</v>
      </c>
      <c r="D29" s="16"/>
      <c r="E29" s="15"/>
      <c r="F29" s="16"/>
      <c r="G29" s="15"/>
      <c r="H29" s="16"/>
      <c r="I29" s="15"/>
      <c r="J29" s="41">
        <f t="shared" si="0"/>
        <v>0</v>
      </c>
      <c r="K29" s="47"/>
      <c r="L29" s="24"/>
    </row>
    <row r="30" spans="2:12" s="2" customFormat="1" ht="24.95" customHeight="1" x14ac:dyDescent="0.2">
      <c r="B30" s="8" t="s">
        <v>38</v>
      </c>
      <c r="C30" s="81" t="s">
        <v>64</v>
      </c>
      <c r="D30" s="16"/>
      <c r="E30" s="15"/>
      <c r="F30" s="16"/>
      <c r="G30" s="15"/>
      <c r="H30" s="16"/>
      <c r="I30" s="15"/>
      <c r="J30" s="41">
        <f t="shared" si="0"/>
        <v>0</v>
      </c>
      <c r="K30" s="47"/>
      <c r="L30" s="24"/>
    </row>
    <row r="31" spans="2:12" s="2" customFormat="1" ht="24.95" customHeight="1" x14ac:dyDescent="0.2">
      <c r="B31" s="8" t="s">
        <v>39</v>
      </c>
      <c r="C31" s="81" t="s">
        <v>64</v>
      </c>
      <c r="D31" s="16"/>
      <c r="E31" s="15"/>
      <c r="F31" s="16"/>
      <c r="G31" s="15"/>
      <c r="H31" s="16"/>
      <c r="I31" s="15"/>
      <c r="J31" s="41">
        <f t="shared" si="0"/>
        <v>0</v>
      </c>
      <c r="K31" s="47"/>
      <c r="L31" s="24"/>
    </row>
    <row r="32" spans="2:12" s="2" customFormat="1" ht="24.95" customHeight="1" x14ac:dyDescent="0.2">
      <c r="B32" s="8" t="s">
        <v>40</v>
      </c>
      <c r="C32" s="81" t="s">
        <v>64</v>
      </c>
      <c r="D32" s="16"/>
      <c r="E32" s="15"/>
      <c r="F32" s="16"/>
      <c r="G32" s="15"/>
      <c r="H32" s="16"/>
      <c r="I32" s="15"/>
      <c r="J32" s="41">
        <f t="shared" si="0"/>
        <v>0</v>
      </c>
      <c r="K32" s="47"/>
      <c r="L32" s="24"/>
    </row>
    <row r="33" spans="2:12" s="2" customFormat="1" ht="24.95" customHeight="1" x14ac:dyDescent="0.2">
      <c r="B33" s="8" t="s">
        <v>41</v>
      </c>
      <c r="C33" s="81" t="s">
        <v>64</v>
      </c>
      <c r="D33" s="16"/>
      <c r="E33" s="15"/>
      <c r="F33" s="16"/>
      <c r="G33" s="15"/>
      <c r="H33" s="16"/>
      <c r="I33" s="15"/>
      <c r="J33" s="41">
        <f t="shared" si="0"/>
        <v>0</v>
      </c>
      <c r="K33" s="47"/>
      <c r="L33" s="24"/>
    </row>
    <row r="34" spans="2:12" s="2" customFormat="1" ht="24.95" customHeight="1" x14ac:dyDescent="0.2">
      <c r="B34" s="8" t="s">
        <v>42</v>
      </c>
      <c r="C34" s="81" t="s">
        <v>64</v>
      </c>
      <c r="D34" s="16"/>
      <c r="E34" s="15"/>
      <c r="F34" s="16"/>
      <c r="G34" s="15"/>
      <c r="H34" s="16"/>
      <c r="I34" s="15"/>
      <c r="J34" s="41">
        <f>+I34*H34+G34*F34+E34*D34</f>
        <v>0</v>
      </c>
      <c r="K34" s="47"/>
      <c r="L34" s="24"/>
    </row>
    <row r="35" spans="2:12" s="2" customFormat="1" ht="24.95" customHeight="1" x14ac:dyDescent="0.2">
      <c r="B35" s="8" t="s">
        <v>43</v>
      </c>
      <c r="C35" s="81" t="s">
        <v>64</v>
      </c>
      <c r="D35" s="16"/>
      <c r="E35" s="15"/>
      <c r="F35" s="16"/>
      <c r="G35" s="15"/>
      <c r="H35" s="16"/>
      <c r="I35" s="15"/>
      <c r="J35" s="41">
        <f>+I35*H35+G35*F35+E35*D35</f>
        <v>0</v>
      </c>
      <c r="K35" s="47"/>
      <c r="L35" s="24"/>
    </row>
    <row r="36" spans="2:12" s="83" customFormat="1" ht="24.95" customHeight="1" x14ac:dyDescent="0.2">
      <c r="B36" s="84" t="s">
        <v>68</v>
      </c>
      <c r="C36" s="85"/>
      <c r="D36" s="86"/>
      <c r="E36" s="87"/>
      <c r="F36" s="87"/>
      <c r="G36" s="87"/>
      <c r="H36" s="87"/>
      <c r="I36" s="87"/>
      <c r="J36" s="88"/>
      <c r="K36" s="89"/>
      <c r="L36" s="88"/>
    </row>
    <row r="37" spans="2:12" s="83" customFormat="1" ht="24.95" customHeight="1" thickBot="1" x14ac:dyDescent="0.25">
      <c r="B37" s="8" t="s">
        <v>69</v>
      </c>
      <c r="C37" s="90" t="s">
        <v>64</v>
      </c>
      <c r="D37" s="91"/>
      <c r="E37" s="92"/>
      <c r="F37" s="92"/>
      <c r="G37" s="92"/>
      <c r="H37" s="92"/>
      <c r="I37" s="92"/>
      <c r="J37" s="93">
        <f>+I37*H37+G37*F37+E37*D37</f>
        <v>0</v>
      </c>
      <c r="K37" s="94"/>
      <c r="L37" s="95"/>
    </row>
    <row r="38" spans="2:12" ht="24.95" customHeight="1" thickBot="1" x14ac:dyDescent="0.25">
      <c r="B38" s="11" t="s">
        <v>70</v>
      </c>
      <c r="C38" s="123"/>
      <c r="D38" s="124"/>
      <c r="E38" s="124"/>
      <c r="F38" s="124"/>
      <c r="G38" s="124"/>
      <c r="H38" s="124"/>
      <c r="I38" s="125"/>
      <c r="J38" s="96">
        <f>SUM(J12:J37)</f>
        <v>0</v>
      </c>
      <c r="K38" s="48"/>
      <c r="L38" s="25"/>
    </row>
    <row r="39" spans="2:12" ht="24.95" customHeight="1" thickBot="1" x14ac:dyDescent="0.25">
      <c r="B39" s="33"/>
      <c r="C39" s="34"/>
      <c r="D39" s="34"/>
      <c r="E39" s="34"/>
      <c r="F39" s="34"/>
      <c r="G39" s="34"/>
      <c r="H39" s="34"/>
      <c r="I39" s="34"/>
      <c r="J39" s="61"/>
      <c r="K39" s="35"/>
      <c r="L39" s="35"/>
    </row>
    <row r="40" spans="2:12" ht="24.95" customHeight="1" thickBot="1" x14ac:dyDescent="0.25">
      <c r="B40" s="39" t="s">
        <v>67</v>
      </c>
      <c r="C40" s="120"/>
      <c r="D40" s="121"/>
      <c r="E40" s="121"/>
      <c r="F40" s="121"/>
      <c r="G40" s="121"/>
      <c r="H40" s="121"/>
      <c r="I40" s="122"/>
      <c r="J40" s="62">
        <f>+J38*1.4</f>
        <v>0</v>
      </c>
      <c r="K40" s="49"/>
      <c r="L40" s="26"/>
    </row>
    <row r="41" spans="2:12" ht="24.95" customHeight="1" thickBot="1" x14ac:dyDescent="0.25">
      <c r="B41" s="33"/>
      <c r="C41" s="34"/>
      <c r="D41" s="34"/>
      <c r="E41" s="34"/>
      <c r="F41" s="34"/>
      <c r="G41" s="34"/>
      <c r="H41" s="34"/>
      <c r="I41" s="34"/>
      <c r="J41" s="61"/>
      <c r="K41" s="35"/>
      <c r="L41" s="35"/>
    </row>
    <row r="42" spans="2:12" ht="22.5" customHeight="1" thickBot="1" x14ac:dyDescent="0.25">
      <c r="B42" s="39" t="s">
        <v>71</v>
      </c>
      <c r="C42" s="120"/>
      <c r="D42" s="121"/>
      <c r="E42" s="121"/>
      <c r="F42" s="121"/>
      <c r="G42" s="121"/>
      <c r="H42" s="121"/>
      <c r="I42" s="122"/>
      <c r="J42" s="62">
        <f>+J40+J38</f>
        <v>0</v>
      </c>
      <c r="K42" s="49"/>
      <c r="L42" s="26"/>
    </row>
    <row r="43" spans="2:12" ht="24.95" customHeight="1" x14ac:dyDescent="0.2">
      <c r="B43" s="36"/>
      <c r="C43" s="37"/>
      <c r="D43" s="37"/>
      <c r="E43" s="37"/>
      <c r="F43" s="37"/>
      <c r="G43" s="37"/>
      <c r="H43" s="37"/>
      <c r="I43" s="37"/>
      <c r="J43" s="37"/>
      <c r="K43" s="38"/>
      <c r="L43" s="38"/>
    </row>
    <row r="44" spans="2:12" s="2" customFormat="1" ht="15" customHeight="1" x14ac:dyDescent="0.2">
      <c r="B44" s="111" t="s">
        <v>11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2:12" s="2" customFormat="1" ht="24.95" customHeight="1" thickBot="1" x14ac:dyDescent="0.25">
      <c r="B45" s="13"/>
      <c r="C45" s="23"/>
      <c r="D45" s="32"/>
      <c r="E45" s="60"/>
      <c r="F45" s="32"/>
      <c r="G45" s="32"/>
      <c r="H45" s="32"/>
      <c r="I45" s="32"/>
      <c r="J45" s="32"/>
      <c r="K45" s="51"/>
      <c r="L45" s="14"/>
    </row>
    <row r="46" spans="2:12" s="2" customFormat="1" ht="24.95" customHeight="1" x14ac:dyDescent="0.2">
      <c r="B46" s="5" t="s">
        <v>14</v>
      </c>
      <c r="C46" s="5" t="s">
        <v>9</v>
      </c>
      <c r="D46" s="135" t="s">
        <v>12</v>
      </c>
      <c r="E46" s="136"/>
      <c r="F46" s="133" t="s">
        <v>13</v>
      </c>
      <c r="G46" s="137"/>
      <c r="H46" s="137"/>
      <c r="I46" s="134"/>
      <c r="J46" s="50" t="s">
        <v>10</v>
      </c>
      <c r="K46" s="56"/>
      <c r="L46" s="52" t="s">
        <v>19</v>
      </c>
    </row>
    <row r="47" spans="2:12" s="2" customFormat="1" ht="24.95" customHeight="1" x14ac:dyDescent="0.2">
      <c r="B47" s="69" t="s">
        <v>72</v>
      </c>
      <c r="C47" s="114"/>
      <c r="D47" s="115"/>
      <c r="E47" s="115"/>
      <c r="F47" s="115"/>
      <c r="G47" s="115"/>
      <c r="H47" s="115"/>
      <c r="I47" s="115"/>
      <c r="J47" s="115"/>
      <c r="K47" s="57"/>
      <c r="L47" s="53"/>
    </row>
    <row r="48" spans="2:12" s="2" customFormat="1" ht="24.95" customHeight="1" x14ac:dyDescent="0.2">
      <c r="B48" s="8" t="s">
        <v>73</v>
      </c>
      <c r="C48" s="22" t="s">
        <v>3</v>
      </c>
      <c r="D48" s="97"/>
      <c r="E48" s="98"/>
      <c r="F48" s="101"/>
      <c r="G48" s="102"/>
      <c r="H48" s="102"/>
      <c r="I48" s="103"/>
      <c r="J48" s="42">
        <f>+F48*D48</f>
        <v>0</v>
      </c>
      <c r="K48" s="58"/>
      <c r="L48" s="40"/>
    </row>
    <row r="49" spans="2:12" s="2" customFormat="1" ht="18.75" customHeight="1" x14ac:dyDescent="0.2">
      <c r="B49" s="8" t="s">
        <v>74</v>
      </c>
      <c r="C49" s="22" t="s">
        <v>3</v>
      </c>
      <c r="D49" s="97"/>
      <c r="E49" s="98"/>
      <c r="F49" s="101"/>
      <c r="G49" s="102"/>
      <c r="H49" s="102"/>
      <c r="I49" s="103"/>
      <c r="J49" s="42">
        <f t="shared" ref="J49:J58" si="1">+F49*D49</f>
        <v>0</v>
      </c>
      <c r="K49" s="58"/>
      <c r="L49" s="40"/>
    </row>
    <row r="50" spans="2:12" s="2" customFormat="1" ht="18.75" customHeight="1" x14ac:dyDescent="0.2">
      <c r="B50" s="8" t="s">
        <v>75</v>
      </c>
      <c r="C50" s="22" t="s">
        <v>3</v>
      </c>
      <c r="D50" s="97"/>
      <c r="E50" s="98"/>
      <c r="F50" s="101"/>
      <c r="G50" s="102"/>
      <c r="H50" s="102"/>
      <c r="I50" s="103"/>
      <c r="J50" s="42">
        <f t="shared" si="1"/>
        <v>0</v>
      </c>
      <c r="K50" s="58"/>
      <c r="L50" s="40"/>
    </row>
    <row r="51" spans="2:12" s="2" customFormat="1" ht="18.75" customHeight="1" x14ac:dyDescent="0.2">
      <c r="B51" s="8" t="s">
        <v>76</v>
      </c>
      <c r="C51" s="22" t="s">
        <v>3</v>
      </c>
      <c r="D51" s="97"/>
      <c r="E51" s="98"/>
      <c r="F51" s="101"/>
      <c r="G51" s="102"/>
      <c r="H51" s="102"/>
      <c r="I51" s="103"/>
      <c r="J51" s="42">
        <f t="shared" si="1"/>
        <v>0</v>
      </c>
      <c r="K51" s="58"/>
      <c r="L51" s="40"/>
    </row>
    <row r="52" spans="2:12" s="2" customFormat="1" ht="18.75" customHeight="1" x14ac:dyDescent="0.2">
      <c r="B52" s="8" t="s">
        <v>77</v>
      </c>
      <c r="C52" s="114"/>
      <c r="D52" s="115"/>
      <c r="E52" s="115"/>
      <c r="F52" s="115"/>
      <c r="G52" s="115"/>
      <c r="H52" s="115"/>
      <c r="I52" s="115"/>
      <c r="J52" s="115"/>
      <c r="K52" s="57"/>
      <c r="L52" s="54"/>
    </row>
    <row r="53" spans="2:12" s="2" customFormat="1" ht="18.75" customHeight="1" x14ac:dyDescent="0.2">
      <c r="B53" s="8" t="s">
        <v>44</v>
      </c>
      <c r="C53" s="71" t="s">
        <v>9</v>
      </c>
      <c r="D53" s="97"/>
      <c r="E53" s="98"/>
      <c r="F53" s="101"/>
      <c r="G53" s="102"/>
      <c r="H53" s="102"/>
      <c r="I53" s="103"/>
      <c r="J53" s="42">
        <f t="shared" si="1"/>
        <v>0</v>
      </c>
      <c r="K53" s="58"/>
      <c r="L53" s="40"/>
    </row>
    <row r="54" spans="2:12" s="2" customFormat="1" ht="18.75" customHeight="1" x14ac:dyDescent="0.2">
      <c r="B54" s="8" t="s">
        <v>45</v>
      </c>
      <c r="C54" s="71" t="s">
        <v>9</v>
      </c>
      <c r="D54" s="97"/>
      <c r="E54" s="98"/>
      <c r="F54" s="101"/>
      <c r="G54" s="102"/>
      <c r="H54" s="102"/>
      <c r="I54" s="103"/>
      <c r="J54" s="42">
        <f t="shared" si="1"/>
        <v>0</v>
      </c>
      <c r="K54" s="58"/>
      <c r="L54" s="40"/>
    </row>
    <row r="55" spans="2:12" s="2" customFormat="1" ht="18.75" customHeight="1" x14ac:dyDescent="0.2">
      <c r="B55" s="8" t="s">
        <v>46</v>
      </c>
      <c r="C55" s="71" t="s">
        <v>9</v>
      </c>
      <c r="D55" s="97"/>
      <c r="E55" s="98"/>
      <c r="F55" s="65"/>
      <c r="G55" s="66"/>
      <c r="H55" s="66"/>
      <c r="I55" s="67"/>
      <c r="J55" s="42">
        <f t="shared" si="1"/>
        <v>0</v>
      </c>
      <c r="K55" s="58"/>
      <c r="L55" s="40"/>
    </row>
    <row r="56" spans="2:12" s="2" customFormat="1" ht="18.75" customHeight="1" x14ac:dyDescent="0.2">
      <c r="B56" s="8" t="s">
        <v>47</v>
      </c>
      <c r="C56" s="71" t="s">
        <v>9</v>
      </c>
      <c r="D56" s="97"/>
      <c r="E56" s="98"/>
      <c r="F56" s="65"/>
      <c r="G56" s="66"/>
      <c r="H56" s="66"/>
      <c r="I56" s="67"/>
      <c r="J56" s="42">
        <f t="shared" si="1"/>
        <v>0</v>
      </c>
      <c r="K56" s="58"/>
      <c r="L56" s="40"/>
    </row>
    <row r="57" spans="2:12" s="2" customFormat="1" ht="18.75" customHeight="1" x14ac:dyDescent="0.2">
      <c r="B57" s="8" t="s">
        <v>49</v>
      </c>
      <c r="C57" s="71" t="s">
        <v>9</v>
      </c>
      <c r="D57" s="97"/>
      <c r="E57" s="98"/>
      <c r="F57" s="65"/>
      <c r="G57" s="66"/>
      <c r="H57" s="66"/>
      <c r="I57" s="67"/>
      <c r="J57" s="42">
        <f t="shared" si="1"/>
        <v>0</v>
      </c>
      <c r="K57" s="58"/>
      <c r="L57" s="40"/>
    </row>
    <row r="58" spans="2:12" s="2" customFormat="1" ht="18.75" customHeight="1" x14ac:dyDescent="0.2">
      <c r="B58" s="8" t="s">
        <v>48</v>
      </c>
      <c r="C58" s="22" t="s">
        <v>3</v>
      </c>
      <c r="D58" s="97"/>
      <c r="E58" s="98"/>
      <c r="F58" s="101"/>
      <c r="G58" s="102"/>
      <c r="H58" s="102"/>
      <c r="I58" s="103"/>
      <c r="J58" s="42">
        <f t="shared" si="1"/>
        <v>0</v>
      </c>
      <c r="K58" s="58"/>
      <c r="L58" s="40"/>
    </row>
    <row r="59" spans="2:12" ht="24.95" customHeight="1" x14ac:dyDescent="0.2">
      <c r="B59" s="69" t="s">
        <v>78</v>
      </c>
      <c r="C59" s="114"/>
      <c r="D59" s="115"/>
      <c r="E59" s="115"/>
      <c r="F59" s="115"/>
      <c r="G59" s="115"/>
      <c r="H59" s="115"/>
      <c r="I59" s="115"/>
      <c r="J59" s="115"/>
      <c r="K59" s="57"/>
      <c r="L59" s="53"/>
    </row>
    <row r="60" spans="2:12" ht="24.95" customHeight="1" x14ac:dyDescent="0.2">
      <c r="B60" s="8" t="s">
        <v>79</v>
      </c>
      <c r="C60" s="22" t="s">
        <v>3</v>
      </c>
      <c r="D60" s="97"/>
      <c r="E60" s="98"/>
      <c r="F60" s="101"/>
      <c r="G60" s="102"/>
      <c r="H60" s="102"/>
      <c r="I60" s="103"/>
      <c r="J60" s="42">
        <f t="shared" ref="J60:J65" si="2">+F60*D60</f>
        <v>0</v>
      </c>
      <c r="K60" s="58"/>
      <c r="L60" s="40"/>
    </row>
    <row r="61" spans="2:12" ht="24.95" customHeight="1" x14ac:dyDescent="0.2">
      <c r="B61" s="8" t="s">
        <v>80</v>
      </c>
      <c r="C61" s="71" t="s">
        <v>3</v>
      </c>
      <c r="D61" s="30"/>
      <c r="E61" s="31"/>
      <c r="F61" s="65"/>
      <c r="G61" s="66"/>
      <c r="H61" s="66"/>
      <c r="I61" s="67"/>
      <c r="J61" s="42">
        <f t="shared" si="2"/>
        <v>0</v>
      </c>
      <c r="K61" s="58"/>
      <c r="L61" s="40"/>
    </row>
    <row r="62" spans="2:12" ht="24.95" customHeight="1" x14ac:dyDescent="0.2">
      <c r="B62" s="8" t="s">
        <v>81</v>
      </c>
      <c r="C62" s="71" t="s">
        <v>64</v>
      </c>
      <c r="D62" s="97"/>
      <c r="E62" s="98"/>
      <c r="F62" s="101"/>
      <c r="G62" s="102"/>
      <c r="H62" s="102"/>
      <c r="I62" s="103"/>
      <c r="J62" s="42">
        <f t="shared" si="2"/>
        <v>0</v>
      </c>
      <c r="K62" s="58"/>
      <c r="L62" s="40"/>
    </row>
    <row r="63" spans="2:12" ht="24.95" customHeight="1" x14ac:dyDescent="0.2">
      <c r="B63" s="8" t="s">
        <v>82</v>
      </c>
      <c r="C63" s="71" t="s">
        <v>3</v>
      </c>
      <c r="D63" s="30"/>
      <c r="E63" s="31"/>
      <c r="F63" s="65"/>
      <c r="G63" s="66"/>
      <c r="H63" s="66"/>
      <c r="I63" s="67"/>
      <c r="J63" s="42">
        <f t="shared" si="2"/>
        <v>0</v>
      </c>
      <c r="K63" s="58"/>
      <c r="L63" s="40"/>
    </row>
    <row r="64" spans="2:12" ht="24.95" customHeight="1" x14ac:dyDescent="0.2">
      <c r="B64" s="8" t="s">
        <v>83</v>
      </c>
      <c r="C64" s="22" t="s">
        <v>3</v>
      </c>
      <c r="D64" s="97"/>
      <c r="E64" s="98"/>
      <c r="F64" s="101"/>
      <c r="G64" s="102"/>
      <c r="H64" s="102"/>
      <c r="I64" s="103"/>
      <c r="J64" s="42">
        <f t="shared" si="2"/>
        <v>0</v>
      </c>
      <c r="K64" s="58"/>
      <c r="L64" s="40"/>
    </row>
    <row r="65" spans="2:12" ht="24.95" customHeight="1" thickBot="1" x14ac:dyDescent="0.25">
      <c r="B65" s="8" t="s">
        <v>84</v>
      </c>
      <c r="C65" s="22" t="s">
        <v>3</v>
      </c>
      <c r="D65" s="97">
        <v>1</v>
      </c>
      <c r="E65" s="98"/>
      <c r="F65" s="101"/>
      <c r="G65" s="102"/>
      <c r="H65" s="102"/>
      <c r="I65" s="103"/>
      <c r="J65" s="42">
        <f t="shared" si="2"/>
        <v>0</v>
      </c>
      <c r="K65" s="58"/>
      <c r="L65" s="40"/>
    </row>
    <row r="66" spans="2:12" ht="24.95" customHeight="1" thickBot="1" x14ac:dyDescent="0.25">
      <c r="B66" s="11" t="s">
        <v>85</v>
      </c>
      <c r="C66" s="128"/>
      <c r="D66" s="129"/>
      <c r="E66" s="129"/>
      <c r="F66" s="129"/>
      <c r="G66" s="129"/>
      <c r="H66" s="129"/>
      <c r="I66" s="130"/>
      <c r="J66" s="63">
        <f>+J65+J58+J54+J53+J51+J50+J49+J48</f>
        <v>0</v>
      </c>
      <c r="K66" s="59"/>
      <c r="L66" s="55"/>
    </row>
    <row r="67" spans="2:12" ht="15" customHeight="1" x14ac:dyDescent="0.2">
      <c r="B67" s="12"/>
    </row>
    <row r="68" spans="2:12" x14ac:dyDescent="0.2">
      <c r="B68" s="118" t="s">
        <v>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2:12" ht="13.5" thickBot="1" x14ac:dyDescent="0.25">
      <c r="B69" s="7"/>
    </row>
    <row r="70" spans="2:12" ht="21" customHeight="1" x14ac:dyDescent="0.2">
      <c r="B70" s="5" t="s">
        <v>14</v>
      </c>
      <c r="C70" s="21" t="s">
        <v>9</v>
      </c>
      <c r="D70" s="104" t="s">
        <v>12</v>
      </c>
      <c r="E70" s="105"/>
      <c r="F70" s="131" t="s">
        <v>13</v>
      </c>
      <c r="G70" s="138"/>
      <c r="H70" s="138"/>
      <c r="I70" s="132"/>
      <c r="J70" s="50" t="s">
        <v>10</v>
      </c>
      <c r="K70" s="56"/>
      <c r="L70" s="52" t="s">
        <v>19</v>
      </c>
    </row>
    <row r="71" spans="2:12" ht="24.95" customHeight="1" x14ac:dyDescent="0.2">
      <c r="B71" s="70" t="s">
        <v>86</v>
      </c>
      <c r="C71" s="114"/>
      <c r="D71" s="115"/>
      <c r="E71" s="115"/>
      <c r="F71" s="115"/>
      <c r="G71" s="115"/>
      <c r="H71" s="115"/>
      <c r="I71" s="115"/>
      <c r="J71" s="115"/>
      <c r="K71" s="57"/>
      <c r="L71" s="54"/>
    </row>
    <row r="72" spans="2:12" ht="24.95" customHeight="1" x14ac:dyDescent="0.2">
      <c r="B72" s="29" t="s">
        <v>87</v>
      </c>
      <c r="C72" s="71" t="s">
        <v>65</v>
      </c>
      <c r="D72" s="97"/>
      <c r="E72" s="98"/>
      <c r="F72" s="101"/>
      <c r="G72" s="102"/>
      <c r="H72" s="102"/>
      <c r="I72" s="103"/>
      <c r="J72" s="42">
        <f t="shared" ref="J72:J83" si="3">+F72*D72</f>
        <v>0</v>
      </c>
      <c r="K72" s="58"/>
      <c r="L72" s="40"/>
    </row>
    <row r="73" spans="2:12" ht="24.95" customHeight="1" thickBot="1" x14ac:dyDescent="0.25">
      <c r="B73" s="29" t="s">
        <v>88</v>
      </c>
      <c r="C73" s="82" t="s">
        <v>9</v>
      </c>
      <c r="D73" s="97"/>
      <c r="E73" s="98"/>
      <c r="F73" s="101"/>
      <c r="G73" s="102"/>
      <c r="H73" s="102"/>
      <c r="I73" s="103"/>
      <c r="J73" s="42">
        <f t="shared" si="3"/>
        <v>0</v>
      </c>
      <c r="K73" s="58"/>
      <c r="L73" s="40"/>
    </row>
    <row r="74" spans="2:12" ht="24.95" customHeight="1" x14ac:dyDescent="0.2">
      <c r="B74" s="72" t="s">
        <v>89</v>
      </c>
      <c r="C74" s="139"/>
      <c r="D74" s="140"/>
      <c r="E74" s="140"/>
      <c r="F74" s="140"/>
      <c r="G74" s="140"/>
      <c r="H74" s="140"/>
      <c r="I74" s="140"/>
      <c r="J74" s="140"/>
      <c r="K74" s="57"/>
      <c r="L74" s="54"/>
    </row>
    <row r="75" spans="2:12" ht="24.75" customHeight="1" x14ac:dyDescent="0.2">
      <c r="B75" s="17" t="s">
        <v>8</v>
      </c>
      <c r="C75" s="82" t="s">
        <v>3</v>
      </c>
      <c r="D75" s="97"/>
      <c r="E75" s="98"/>
      <c r="F75" s="101"/>
      <c r="G75" s="102"/>
      <c r="H75" s="102"/>
      <c r="I75" s="103"/>
      <c r="J75" s="42">
        <f t="shared" si="3"/>
        <v>0</v>
      </c>
      <c r="K75" s="58"/>
      <c r="L75" s="40"/>
    </row>
    <row r="76" spans="2:12" ht="19.5" customHeight="1" x14ac:dyDescent="0.2">
      <c r="B76" s="17" t="s">
        <v>4</v>
      </c>
      <c r="C76" s="10"/>
      <c r="D76" s="30"/>
      <c r="E76" s="31"/>
      <c r="F76" s="65"/>
      <c r="G76" s="66"/>
      <c r="H76" s="66"/>
      <c r="I76" s="67"/>
      <c r="J76" s="42"/>
      <c r="K76" s="58"/>
      <c r="L76" s="40"/>
    </row>
    <row r="77" spans="2:12" ht="19.5" customHeight="1" x14ac:dyDescent="0.2">
      <c r="B77" s="18" t="s">
        <v>0</v>
      </c>
      <c r="C77" s="82" t="s">
        <v>9</v>
      </c>
      <c r="D77" s="30"/>
      <c r="E77" s="31"/>
      <c r="F77" s="65"/>
      <c r="G77" s="66"/>
      <c r="H77" s="66"/>
      <c r="I77" s="67"/>
      <c r="J77" s="42"/>
      <c r="K77" s="58"/>
      <c r="L77" s="40"/>
    </row>
    <row r="78" spans="2:12" ht="20.25" customHeight="1" x14ac:dyDescent="0.2">
      <c r="B78" s="18" t="s">
        <v>1</v>
      </c>
      <c r="C78" s="82" t="s">
        <v>66</v>
      </c>
      <c r="D78" s="97"/>
      <c r="E78" s="98"/>
      <c r="F78" s="101"/>
      <c r="G78" s="102"/>
      <c r="H78" s="102"/>
      <c r="I78" s="103"/>
      <c r="J78" s="42">
        <f t="shared" si="3"/>
        <v>0</v>
      </c>
      <c r="K78" s="58"/>
      <c r="L78" s="40"/>
    </row>
    <row r="79" spans="2:12" ht="20.25" customHeight="1" x14ac:dyDescent="0.2">
      <c r="B79" s="18" t="s">
        <v>50</v>
      </c>
      <c r="C79" s="82" t="s">
        <v>66</v>
      </c>
      <c r="D79" s="30"/>
      <c r="E79" s="31"/>
      <c r="F79" s="65"/>
      <c r="G79" s="66"/>
      <c r="H79" s="66"/>
      <c r="I79" s="67"/>
      <c r="J79" s="42"/>
      <c r="K79" s="58"/>
      <c r="L79" s="40"/>
    </row>
    <row r="80" spans="2:12" ht="23.25" customHeight="1" x14ac:dyDescent="0.2">
      <c r="B80" s="18" t="s">
        <v>5</v>
      </c>
      <c r="C80" s="82" t="s">
        <v>9</v>
      </c>
      <c r="D80" s="97"/>
      <c r="E80" s="98"/>
      <c r="F80" s="101"/>
      <c r="G80" s="102"/>
      <c r="H80" s="102"/>
      <c r="I80" s="103"/>
      <c r="J80" s="42">
        <f t="shared" si="3"/>
        <v>0</v>
      </c>
      <c r="K80" s="58"/>
      <c r="L80" s="40"/>
    </row>
    <row r="81" spans="2:12" ht="24.95" customHeight="1" x14ac:dyDescent="0.2">
      <c r="B81" s="18" t="s">
        <v>2</v>
      </c>
      <c r="C81" s="82" t="s">
        <v>9</v>
      </c>
      <c r="D81" s="97"/>
      <c r="E81" s="98"/>
      <c r="F81" s="101"/>
      <c r="G81" s="102"/>
      <c r="H81" s="102"/>
      <c r="I81" s="103"/>
      <c r="J81" s="42">
        <f t="shared" si="3"/>
        <v>0</v>
      </c>
      <c r="K81" s="58"/>
      <c r="L81" s="40"/>
    </row>
    <row r="82" spans="2:12" ht="23.25" customHeight="1" x14ac:dyDescent="0.2">
      <c r="B82" s="19" t="s">
        <v>51</v>
      </c>
      <c r="C82" s="82" t="s">
        <v>9</v>
      </c>
      <c r="D82" s="97"/>
      <c r="E82" s="98"/>
      <c r="F82" s="101"/>
      <c r="G82" s="102"/>
      <c r="H82" s="102"/>
      <c r="I82" s="103"/>
      <c r="J82" s="42">
        <f t="shared" si="3"/>
        <v>0</v>
      </c>
      <c r="K82" s="58"/>
      <c r="L82" s="40"/>
    </row>
    <row r="83" spans="2:12" ht="24.95" customHeight="1" thickBot="1" x14ac:dyDescent="0.25">
      <c r="B83" s="20" t="s">
        <v>52</v>
      </c>
      <c r="C83" s="82" t="s">
        <v>3</v>
      </c>
      <c r="D83" s="97"/>
      <c r="E83" s="98"/>
      <c r="F83" s="101"/>
      <c r="G83" s="102"/>
      <c r="H83" s="102"/>
      <c r="I83" s="103"/>
      <c r="J83" s="42">
        <f t="shared" si="3"/>
        <v>0</v>
      </c>
      <c r="K83" s="58"/>
      <c r="L83" s="40"/>
    </row>
    <row r="84" spans="2:12" ht="22.5" customHeight="1" thickBot="1" x14ac:dyDescent="0.25">
      <c r="B84" s="6" t="s">
        <v>90</v>
      </c>
      <c r="C84" s="141"/>
      <c r="D84" s="142"/>
      <c r="E84" s="142"/>
      <c r="F84" s="142"/>
      <c r="G84" s="142"/>
      <c r="H84" s="142"/>
      <c r="I84" s="143"/>
      <c r="J84" s="64">
        <f>SUM(J72:J83)</f>
        <v>0</v>
      </c>
      <c r="K84" s="49"/>
      <c r="L84" s="27"/>
    </row>
    <row r="86" spans="2:12" x14ac:dyDescent="0.2">
      <c r="B86" s="118" t="s">
        <v>54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2:12" ht="13.5" thickBot="1" x14ac:dyDescent="0.25">
      <c r="B87" s="74"/>
      <c r="D87" s="1"/>
      <c r="E87" s="1"/>
      <c r="F87" s="1"/>
      <c r="G87" s="1"/>
      <c r="H87" s="1"/>
      <c r="I87" s="1"/>
      <c r="J87" s="1"/>
    </row>
    <row r="88" spans="2:12" ht="21" customHeight="1" thickBot="1" x14ac:dyDescent="0.25">
      <c r="B88" s="5" t="s">
        <v>62</v>
      </c>
      <c r="C88" s="144" t="s">
        <v>55</v>
      </c>
      <c r="D88" s="145"/>
      <c r="E88" s="145"/>
      <c r="F88" s="145"/>
      <c r="G88" s="145"/>
      <c r="H88" s="145"/>
      <c r="I88" s="146"/>
      <c r="J88" s="73" t="s">
        <v>10</v>
      </c>
      <c r="L88" s="75" t="s">
        <v>56</v>
      </c>
    </row>
    <row r="89" spans="2:12" ht="24.95" customHeight="1" thickBot="1" x14ac:dyDescent="0.25">
      <c r="B89" s="76" t="s">
        <v>57</v>
      </c>
      <c r="C89" s="120"/>
      <c r="D89" s="121"/>
      <c r="E89" s="121"/>
      <c r="F89" s="121"/>
      <c r="G89" s="121"/>
      <c r="H89" s="121"/>
      <c r="I89" s="122"/>
      <c r="J89" s="77">
        <v>0</v>
      </c>
      <c r="L89" s="78"/>
    </row>
    <row r="90" spans="2:12" ht="24.95" customHeight="1" thickBot="1" x14ac:dyDescent="0.25">
      <c r="B90" s="76" t="s">
        <v>58</v>
      </c>
      <c r="C90" s="120"/>
      <c r="D90" s="121"/>
      <c r="E90" s="121"/>
      <c r="F90" s="121"/>
      <c r="G90" s="121"/>
      <c r="H90" s="121"/>
      <c r="I90" s="122"/>
      <c r="J90" s="77">
        <v>0</v>
      </c>
      <c r="L90" s="79"/>
    </row>
    <row r="91" spans="2:12" ht="24.95" customHeight="1" thickBot="1" x14ac:dyDescent="0.25">
      <c r="B91" s="76" t="s">
        <v>59</v>
      </c>
      <c r="C91" s="120"/>
      <c r="D91" s="121"/>
      <c r="E91" s="121"/>
      <c r="F91" s="121"/>
      <c r="G91" s="121"/>
      <c r="H91" s="121"/>
      <c r="I91" s="122"/>
      <c r="J91" s="77">
        <v>0</v>
      </c>
      <c r="L91" s="79"/>
    </row>
    <row r="92" spans="2:12" ht="24.95" customHeight="1" thickBot="1" x14ac:dyDescent="0.25">
      <c r="B92" s="76" t="s">
        <v>60</v>
      </c>
      <c r="C92" s="120"/>
      <c r="D92" s="121"/>
      <c r="E92" s="121"/>
      <c r="F92" s="121"/>
      <c r="G92" s="121"/>
      <c r="H92" s="121"/>
      <c r="I92" s="122"/>
      <c r="J92" s="77">
        <v>0</v>
      </c>
      <c r="L92" s="79"/>
    </row>
    <row r="93" spans="2:12" ht="25.5" customHeight="1" thickBot="1" x14ac:dyDescent="0.25">
      <c r="B93" s="6" t="s">
        <v>61</v>
      </c>
      <c r="C93" s="120"/>
      <c r="D93" s="121"/>
      <c r="E93" s="121"/>
      <c r="F93" s="121"/>
      <c r="G93" s="121"/>
      <c r="H93" s="121"/>
      <c r="I93" s="122"/>
      <c r="J93" s="62">
        <f>SUM(J89:J92)</f>
        <v>0</v>
      </c>
      <c r="L93" s="62"/>
    </row>
    <row r="94" spans="2:12" ht="13.5" thickBot="1" x14ac:dyDescent="0.25">
      <c r="B94" s="80"/>
      <c r="D94" s="1"/>
      <c r="E94" s="1"/>
      <c r="F94" s="1"/>
      <c r="G94" s="1"/>
      <c r="H94" s="1"/>
      <c r="I94" s="1"/>
    </row>
    <row r="95" spans="2:12" ht="27" customHeight="1" thickBot="1" x14ac:dyDescent="0.25">
      <c r="B95" s="6" t="s">
        <v>53</v>
      </c>
      <c r="C95" s="141"/>
      <c r="D95" s="142"/>
      <c r="E95" s="142"/>
      <c r="F95" s="142"/>
      <c r="G95" s="142"/>
      <c r="H95" s="142"/>
      <c r="I95" s="143"/>
      <c r="J95" s="64">
        <f>SUM(J89:J93)</f>
        <v>0</v>
      </c>
      <c r="K95" s="49"/>
      <c r="L95" s="27"/>
    </row>
    <row r="96" spans="2:12" x14ac:dyDescent="0.2">
      <c r="B96" s="3"/>
    </row>
    <row r="99" ht="1.5" customHeight="1" x14ac:dyDescent="0.2"/>
  </sheetData>
  <mergeCells count="78">
    <mergeCell ref="B86:L86"/>
    <mergeCell ref="C88:I88"/>
    <mergeCell ref="C89:I89"/>
    <mergeCell ref="C90:I90"/>
    <mergeCell ref="C91:I91"/>
    <mergeCell ref="C92:I92"/>
    <mergeCell ref="C95:I95"/>
    <mergeCell ref="C93:I93"/>
    <mergeCell ref="C74:J74"/>
    <mergeCell ref="C84:I84"/>
    <mergeCell ref="F73:I73"/>
    <mergeCell ref="F75:I75"/>
    <mergeCell ref="F78:I78"/>
    <mergeCell ref="F80:I80"/>
    <mergeCell ref="F81:I81"/>
    <mergeCell ref="D83:E83"/>
    <mergeCell ref="D64:E64"/>
    <mergeCell ref="F64:I64"/>
    <mergeCell ref="D9:E9"/>
    <mergeCell ref="F9:G9"/>
    <mergeCell ref="H9:I9"/>
    <mergeCell ref="C11:J11"/>
    <mergeCell ref="F83:I83"/>
    <mergeCell ref="D72:E72"/>
    <mergeCell ref="D56:E56"/>
    <mergeCell ref="D57:E57"/>
    <mergeCell ref="C59:J59"/>
    <mergeCell ref="D58:E58"/>
    <mergeCell ref="F53:I53"/>
    <mergeCell ref="D81:E81"/>
    <mergeCell ref="F72:I72"/>
    <mergeCell ref="F82:I82"/>
    <mergeCell ref="D75:E75"/>
    <mergeCell ref="B5:L5"/>
    <mergeCell ref="B7:L7"/>
    <mergeCell ref="C40:I40"/>
    <mergeCell ref="C38:I38"/>
    <mergeCell ref="C9:C10"/>
    <mergeCell ref="C66:I66"/>
    <mergeCell ref="C42:I42"/>
    <mergeCell ref="C47:J47"/>
    <mergeCell ref="D82:E82"/>
    <mergeCell ref="D73:E73"/>
    <mergeCell ref="D60:E60"/>
    <mergeCell ref="F60:I60"/>
    <mergeCell ref="D78:E78"/>
    <mergeCell ref="D80:E80"/>
    <mergeCell ref="B9:B10"/>
    <mergeCell ref="C14:J14"/>
    <mergeCell ref="B44:L44"/>
    <mergeCell ref="C71:J71"/>
    <mergeCell ref="D50:E50"/>
    <mergeCell ref="D51:E51"/>
    <mergeCell ref="F48:I48"/>
    <mergeCell ref="F51:I51"/>
    <mergeCell ref="C52:J52"/>
    <mergeCell ref="F62:I62"/>
    <mergeCell ref="D46:E46"/>
    <mergeCell ref="F46:I46"/>
    <mergeCell ref="F54:I54"/>
    <mergeCell ref="F58:I58"/>
    <mergeCell ref="B68:L68"/>
    <mergeCell ref="F50:I50"/>
    <mergeCell ref="L9:L10"/>
    <mergeCell ref="C24:J24"/>
    <mergeCell ref="C18:J18"/>
    <mergeCell ref="D53:E53"/>
    <mergeCell ref="D54:E54"/>
    <mergeCell ref="D48:E48"/>
    <mergeCell ref="J9:J10"/>
    <mergeCell ref="F49:I49"/>
    <mergeCell ref="D49:E49"/>
    <mergeCell ref="D70:E70"/>
    <mergeCell ref="D62:E62"/>
    <mergeCell ref="D55:E55"/>
    <mergeCell ref="D65:E65"/>
    <mergeCell ref="F65:I65"/>
    <mergeCell ref="F70:I70"/>
  </mergeCells>
  <phoneticPr fontId="4" type="noConversion"/>
  <pageMargins left="0.35433070866141736" right="0.74803149606299213" top="0.86614173228346458" bottom="0.74803149606299213" header="0" footer="0.47244094488188981"/>
  <pageSetup paperSize="8" scale="53" fitToWidth="2" orientation="portrait" r:id="rId1"/>
  <headerFooter alignWithMargins="0"/>
  <rowBreaks count="1" manualBreakCount="1">
    <brk id="48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2017-11-08T10:26:24Z</cp:lastPrinted>
  <dcterms:created xsi:type="dcterms:W3CDTF">2006-01-04T15:16:30Z</dcterms:created>
  <dcterms:modified xsi:type="dcterms:W3CDTF">2022-03-17T15:11:48Z</dcterms:modified>
</cp:coreProperties>
</file>